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9285"/>
  </bookViews>
  <sheets>
    <sheet name="Skjema 2A investering" sheetId="1" r:id="rId1"/>
  </sheets>
  <calcPr calcId="145621"/>
</workbook>
</file>

<file path=xl/calcChain.xml><?xml version="1.0" encoding="utf-8"?>
<calcChain xmlns="http://schemas.openxmlformats.org/spreadsheetml/2006/main">
  <c r="B12" i="1" l="1"/>
  <c r="B25" i="1"/>
  <c r="C25" i="1"/>
  <c r="C12" i="1" l="1"/>
  <c r="C21" i="1"/>
  <c r="C27" i="1" s="1"/>
  <c r="B21" i="1"/>
  <c r="D21" i="1"/>
  <c r="E21" i="1"/>
  <c r="F21" i="1"/>
  <c r="G21" i="1"/>
  <c r="H21" i="1"/>
  <c r="D12" i="1"/>
  <c r="E12" i="1"/>
  <c r="F12" i="1"/>
  <c r="G12" i="1"/>
  <c r="H12" i="1"/>
  <c r="B27" i="1" l="1"/>
  <c r="G25" i="1"/>
  <c r="H25" i="1"/>
  <c r="H27" i="1" l="1"/>
  <c r="G27" i="1"/>
  <c r="F25" i="1"/>
  <c r="F27" i="1" s="1"/>
  <c r="D25" i="1" l="1"/>
  <c r="E25" i="1"/>
  <c r="D27" i="1" l="1"/>
  <c r="E27" i="1"/>
</calcChain>
</file>

<file path=xl/sharedStrings.xml><?xml version="1.0" encoding="utf-8"?>
<sst xmlns="http://schemas.openxmlformats.org/spreadsheetml/2006/main" count="29" uniqueCount="29">
  <si>
    <t>Avdrag på lån</t>
  </si>
  <si>
    <t xml:space="preserve">  Budsjett 2017</t>
  </si>
  <si>
    <t xml:space="preserve">  Budsjett 2018</t>
  </si>
  <si>
    <t>Investeringer i anleggsmidler</t>
  </si>
  <si>
    <t>Utlån og forskutteringer</t>
  </si>
  <si>
    <t>Dekning av tidligere års udekket</t>
  </si>
  <si>
    <t>Avsetninger</t>
  </si>
  <si>
    <t>Årets finansieringsbehov</t>
  </si>
  <si>
    <t>Finansiert slik:</t>
  </si>
  <si>
    <t>Bruk av lånemidler</t>
  </si>
  <si>
    <t>Inntekter fra salg av anleggsmidler</t>
  </si>
  <si>
    <t>Tilskudd til investeringer</t>
  </si>
  <si>
    <t>Mottatte avdrag på utlån og refusjoner</t>
  </si>
  <si>
    <t>Andre inntekter</t>
  </si>
  <si>
    <t>Sum ekstern finansiering</t>
  </si>
  <si>
    <t>Budsjettskjema 2A - investering</t>
  </si>
  <si>
    <t>Overført fra driftsbudsjettet</t>
  </si>
  <si>
    <t>Bruk av avsetninger</t>
  </si>
  <si>
    <t>Sum finansiering</t>
  </si>
  <si>
    <t>Udekket/udisponert</t>
  </si>
  <si>
    <t xml:space="preserve">  Budsjett 2019</t>
  </si>
  <si>
    <t>Kjøp av aksjer og andeler</t>
  </si>
  <si>
    <t>Kompensasjon for merverdiavgift</t>
  </si>
  <si>
    <t xml:space="preserve">  Regnskap 2015</t>
  </si>
  <si>
    <t xml:space="preserve"> Justert budsjett 2016</t>
  </si>
  <si>
    <t xml:space="preserve">  Budsjett 2020</t>
  </si>
  <si>
    <t>Rådmannens budsjettforslag 2017 - 2020</t>
  </si>
  <si>
    <t>Opprinnelig budsjett 
2016</t>
  </si>
  <si>
    <t>Alle beløp i hele tusen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</si>
</sst>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8"/>
      <color rgb="FF00B0F0"/>
      <name val="Times New Roman"/>
      <family val="1"/>
    </font>
    <font>
      <i/>
      <sz val="8"/>
      <name val="Arial"/>
      <family val="2"/>
    </font>
    <font>
      <i/>
      <sz val="10"/>
      <color theme="1" tint="0.249977111117893"/>
      <name val="Arial"/>
      <family val="2"/>
    </font>
    <font>
      <i/>
      <sz val="9"/>
      <color theme="1" tint="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2" borderId="1" xfId="0" applyFont="1" applyFill="1" applyBorder="1"/>
    <xf numFmtId="164" fontId="3" fillId="0" borderId="0" xfId="2" applyNumberFormat="1" applyFont="1"/>
    <xf numFmtId="164" fontId="5" fillId="2" borderId="1" xfId="2" applyNumberFormat="1" applyFont="1" applyFill="1" applyBorder="1"/>
    <xf numFmtId="164" fontId="5" fillId="0" borderId="0" xfId="2" applyNumberFormat="1" applyFont="1" applyBorder="1"/>
    <xf numFmtId="164" fontId="5" fillId="0" borderId="0" xfId="2" applyNumberFormat="1" applyFont="1"/>
    <xf numFmtId="10" fontId="3" fillId="0" borderId="0" xfId="0" applyNumberFormat="1" applyFont="1"/>
    <xf numFmtId="0" fontId="5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133350</xdr:rowOff>
    </xdr:from>
    <xdr:to>
      <xdr:col>6</xdr:col>
      <xdr:colOff>695325</xdr:colOff>
      <xdr:row>1</xdr:row>
      <xdr:rowOff>469900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33350"/>
          <a:ext cx="1905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zoomScaleNormal="100" workbookViewId="0">
      <selection activeCell="A3" sqref="A3"/>
    </sheetView>
  </sheetViews>
  <sheetFormatPr baseColWidth="10" defaultRowHeight="12.75" x14ac:dyDescent="0.2"/>
  <cols>
    <col min="1" max="1" width="32.28515625" style="1" customWidth="1"/>
    <col min="2" max="2" width="10.28515625" style="1" customWidth="1"/>
    <col min="3" max="3" width="12" style="1" customWidth="1"/>
    <col min="4" max="4" width="10.85546875" style="1" customWidth="1"/>
    <col min="5" max="8" width="11.42578125" style="1" customWidth="1"/>
    <col min="9" max="9" width="14.85546875" style="1" customWidth="1"/>
    <col min="10" max="16384" width="11.42578125" style="1"/>
  </cols>
  <sheetData>
    <row r="1" spans="1:10" s="13" customFormat="1" ht="13.5" customHeight="1" x14ac:dyDescent="0.2">
      <c r="A1" s="12" t="s">
        <v>26</v>
      </c>
      <c r="J1" s="14"/>
    </row>
    <row r="2" spans="1:10" s="2" customFormat="1" ht="39.75" customHeight="1" x14ac:dyDescent="0.35">
      <c r="A2" s="15" t="s">
        <v>15</v>
      </c>
      <c r="B2" s="15"/>
      <c r="C2" s="15"/>
      <c r="D2" s="15"/>
      <c r="E2" s="15"/>
    </row>
    <row r="3" spans="1:10" s="2" customFormat="1" ht="19.5" customHeight="1" x14ac:dyDescent="0.25">
      <c r="A3" s="12" t="s">
        <v>28</v>
      </c>
      <c r="B3" s="3"/>
      <c r="C3" s="3"/>
      <c r="D3" s="3"/>
      <c r="E3" s="3"/>
    </row>
    <row r="4" spans="1:10" ht="38.25" customHeight="1" x14ac:dyDescent="0.2">
      <c r="A4" s="5"/>
      <c r="B4" s="11" t="s">
        <v>23</v>
      </c>
      <c r="C4" s="11" t="s">
        <v>27</v>
      </c>
      <c r="D4" s="11" t="s">
        <v>24</v>
      </c>
      <c r="E4" s="11" t="s">
        <v>1</v>
      </c>
      <c r="F4" s="11" t="s">
        <v>2</v>
      </c>
      <c r="G4" s="11" t="s">
        <v>20</v>
      </c>
      <c r="H4" s="11" t="s">
        <v>25</v>
      </c>
    </row>
    <row r="6" spans="1:10" x14ac:dyDescent="0.2">
      <c r="A6" s="1" t="s">
        <v>3</v>
      </c>
      <c r="B6" s="6">
        <v>1148483</v>
      </c>
      <c r="C6" s="6">
        <v>1258555</v>
      </c>
      <c r="D6" s="6">
        <v>1350805</v>
      </c>
      <c r="E6" s="6">
        <v>1254444</v>
      </c>
      <c r="F6" s="6">
        <v>913300</v>
      </c>
      <c r="G6" s="6">
        <v>840850</v>
      </c>
      <c r="H6" s="6">
        <v>670050</v>
      </c>
    </row>
    <row r="7" spans="1:10" x14ac:dyDescent="0.2">
      <c r="A7" s="1" t="s">
        <v>4</v>
      </c>
      <c r="B7" s="6">
        <v>255355</v>
      </c>
      <c r="C7" s="6">
        <v>216450</v>
      </c>
      <c r="D7" s="6">
        <v>260860</v>
      </c>
      <c r="E7" s="6">
        <v>420630</v>
      </c>
      <c r="F7" s="6">
        <v>415500</v>
      </c>
      <c r="G7" s="6">
        <v>411480</v>
      </c>
      <c r="H7" s="6">
        <v>393700</v>
      </c>
    </row>
    <row r="8" spans="1:10" x14ac:dyDescent="0.2">
      <c r="A8" s="1" t="s">
        <v>21</v>
      </c>
      <c r="B8" s="6">
        <v>15673</v>
      </c>
      <c r="C8" s="6">
        <v>19100</v>
      </c>
      <c r="D8" s="6">
        <v>19100</v>
      </c>
      <c r="E8" s="6">
        <v>20100</v>
      </c>
      <c r="F8" s="6">
        <v>21100</v>
      </c>
      <c r="G8" s="6">
        <v>22100</v>
      </c>
      <c r="H8" s="6">
        <v>23100</v>
      </c>
    </row>
    <row r="9" spans="1:10" x14ac:dyDescent="0.2">
      <c r="A9" s="1" t="s">
        <v>0</v>
      </c>
      <c r="B9" s="6">
        <v>145983</v>
      </c>
      <c r="C9" s="6">
        <v>105000</v>
      </c>
      <c r="D9" s="6">
        <v>105000</v>
      </c>
      <c r="E9" s="6">
        <v>106000</v>
      </c>
      <c r="F9" s="6">
        <v>114000</v>
      </c>
      <c r="G9" s="6">
        <v>122000</v>
      </c>
      <c r="H9" s="6">
        <v>130000</v>
      </c>
    </row>
    <row r="10" spans="1:10" x14ac:dyDescent="0.2">
      <c r="A10" s="1" t="s">
        <v>5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10" x14ac:dyDescent="0.2">
      <c r="A11" s="1" t="s">
        <v>6</v>
      </c>
      <c r="B11" s="6">
        <v>5093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10" x14ac:dyDescent="0.2">
      <c r="A12" s="2" t="s">
        <v>7</v>
      </c>
      <c r="B12" s="9">
        <f>SUM(B6:B11)</f>
        <v>1570587</v>
      </c>
      <c r="C12" s="9">
        <f>SUM(C6:C11)</f>
        <v>1599105</v>
      </c>
      <c r="D12" s="9">
        <f t="shared" ref="D12:H12" si="0">SUM(D6:D11)</f>
        <v>1735765</v>
      </c>
      <c r="E12" s="9">
        <f t="shared" si="0"/>
        <v>1801174</v>
      </c>
      <c r="F12" s="9">
        <f t="shared" si="0"/>
        <v>1463900</v>
      </c>
      <c r="G12" s="9">
        <f t="shared" si="0"/>
        <v>1396430</v>
      </c>
      <c r="H12" s="9">
        <f t="shared" si="0"/>
        <v>1216850</v>
      </c>
    </row>
    <row r="13" spans="1:10" s="2" customFormat="1" x14ac:dyDescent="0.2">
      <c r="A13" s="1"/>
      <c r="B13" s="9"/>
      <c r="C13" s="9"/>
      <c r="D13" s="9"/>
      <c r="E13" s="9"/>
      <c r="F13" s="9"/>
      <c r="G13" s="9"/>
      <c r="H13" s="9"/>
    </row>
    <row r="14" spans="1:10" x14ac:dyDescent="0.2">
      <c r="A14" s="2" t="s">
        <v>8</v>
      </c>
      <c r="B14" s="9"/>
      <c r="C14" s="9"/>
      <c r="D14" s="9"/>
      <c r="E14" s="9"/>
      <c r="F14" s="6"/>
      <c r="G14" s="6"/>
      <c r="H14" s="6"/>
    </row>
    <row r="15" spans="1:10" x14ac:dyDescent="0.2">
      <c r="A15" s="1" t="s">
        <v>9</v>
      </c>
      <c r="B15" s="6">
        <v>890134</v>
      </c>
      <c r="C15" s="6">
        <v>810355</v>
      </c>
      <c r="D15" s="6">
        <v>986915</v>
      </c>
      <c r="E15" s="6">
        <v>948961</v>
      </c>
      <c r="F15" s="6">
        <v>649367</v>
      </c>
      <c r="G15" s="6">
        <v>821443</v>
      </c>
      <c r="H15" s="6">
        <v>616606</v>
      </c>
    </row>
    <row r="16" spans="1:10" x14ac:dyDescent="0.2">
      <c r="A16" s="1" t="s">
        <v>10</v>
      </c>
      <c r="B16" s="6">
        <v>74023</v>
      </c>
      <c r="C16" s="6">
        <v>260600</v>
      </c>
      <c r="D16" s="6">
        <v>191000</v>
      </c>
      <c r="E16" s="6">
        <v>135000</v>
      </c>
      <c r="F16" s="6">
        <v>74000</v>
      </c>
      <c r="G16" s="6">
        <v>30000</v>
      </c>
      <c r="H16" s="6">
        <v>0</v>
      </c>
    </row>
    <row r="17" spans="1:12" x14ac:dyDescent="0.2">
      <c r="A17" s="1" t="s">
        <v>11</v>
      </c>
      <c r="B17" s="6">
        <v>125144</v>
      </c>
      <c r="C17" s="6">
        <v>28440</v>
      </c>
      <c r="D17" s="6">
        <v>40240</v>
      </c>
      <c r="E17" s="6">
        <v>73150</v>
      </c>
      <c r="F17" s="6">
        <v>259195</v>
      </c>
      <c r="G17" s="6">
        <v>7800</v>
      </c>
      <c r="H17" s="6">
        <v>12000</v>
      </c>
    </row>
    <row r="18" spans="1:12" x14ac:dyDescent="0.2">
      <c r="A18" s="1" t="s">
        <v>22</v>
      </c>
      <c r="B18" s="6">
        <v>159467</v>
      </c>
      <c r="C18" s="6">
        <v>139000</v>
      </c>
      <c r="D18" s="6">
        <v>139000</v>
      </c>
      <c r="E18" s="6">
        <v>153000</v>
      </c>
      <c r="F18" s="6">
        <v>112000</v>
      </c>
      <c r="G18" s="6">
        <v>104000</v>
      </c>
      <c r="H18" s="6">
        <v>83000</v>
      </c>
    </row>
    <row r="19" spans="1:12" x14ac:dyDescent="0.2">
      <c r="A19" s="1" t="s">
        <v>12</v>
      </c>
      <c r="B19" s="6">
        <v>224477</v>
      </c>
      <c r="C19" s="6">
        <v>154600</v>
      </c>
      <c r="D19" s="6">
        <v>154600</v>
      </c>
      <c r="E19" s="6">
        <v>244218</v>
      </c>
      <c r="F19" s="6">
        <v>172138</v>
      </c>
      <c r="G19" s="6">
        <v>187187</v>
      </c>
      <c r="H19" s="6">
        <v>201644</v>
      </c>
    </row>
    <row r="20" spans="1:12" x14ac:dyDescent="0.2">
      <c r="A20" s="1" t="s">
        <v>13</v>
      </c>
      <c r="B20" s="6">
        <v>930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12" x14ac:dyDescent="0.2">
      <c r="A21" s="2" t="s">
        <v>14</v>
      </c>
      <c r="B21" s="9">
        <f t="shared" ref="B21:H21" si="1">SUM(B15:B20)</f>
        <v>1474175</v>
      </c>
      <c r="C21" s="9">
        <f t="shared" si="1"/>
        <v>1392995</v>
      </c>
      <c r="D21" s="9">
        <f t="shared" si="1"/>
        <v>1511755</v>
      </c>
      <c r="E21" s="9">
        <f t="shared" si="1"/>
        <v>1554329</v>
      </c>
      <c r="F21" s="9">
        <f t="shared" si="1"/>
        <v>1266700</v>
      </c>
      <c r="G21" s="9">
        <f t="shared" si="1"/>
        <v>1150430</v>
      </c>
      <c r="H21" s="9">
        <f t="shared" si="1"/>
        <v>913250</v>
      </c>
      <c r="L21" s="10"/>
    </row>
    <row r="22" spans="1:12" s="2" customFormat="1" x14ac:dyDescent="0.2">
      <c r="A22" s="1"/>
      <c r="B22" s="9"/>
      <c r="C22" s="9"/>
      <c r="D22" s="9"/>
      <c r="E22" s="9"/>
      <c r="F22" s="9"/>
      <c r="G22" s="9"/>
      <c r="H22" s="9"/>
    </row>
    <row r="23" spans="1:12" x14ac:dyDescent="0.2">
      <c r="A23" s="1" t="s">
        <v>16</v>
      </c>
      <c r="B23" s="6">
        <v>76998</v>
      </c>
      <c r="C23" s="6">
        <v>206110</v>
      </c>
      <c r="D23" s="6">
        <v>224010</v>
      </c>
      <c r="E23" s="6">
        <v>152690</v>
      </c>
      <c r="F23" s="6">
        <v>197200</v>
      </c>
      <c r="G23" s="6">
        <v>246000</v>
      </c>
      <c r="H23" s="6">
        <v>303600</v>
      </c>
    </row>
    <row r="24" spans="1:12" x14ac:dyDescent="0.2">
      <c r="A24" s="1" t="s">
        <v>17</v>
      </c>
      <c r="B24" s="6">
        <v>19414</v>
      </c>
      <c r="C24" s="6">
        <v>0</v>
      </c>
      <c r="D24" s="6">
        <v>0</v>
      </c>
      <c r="E24" s="6">
        <v>94155</v>
      </c>
      <c r="F24" s="6">
        <v>0</v>
      </c>
      <c r="G24" s="6">
        <v>0</v>
      </c>
      <c r="H24" s="6">
        <v>0</v>
      </c>
    </row>
    <row r="25" spans="1:12" x14ac:dyDescent="0.2">
      <c r="A25" s="2" t="s">
        <v>18</v>
      </c>
      <c r="B25" s="9">
        <f>SUM(B21:B24)</f>
        <v>1570587</v>
      </c>
      <c r="C25" s="9">
        <f>SUM(C21:C24)</f>
        <v>1599105</v>
      </c>
      <c r="D25" s="9">
        <f t="shared" ref="D25:H25" si="2">SUM(D21:D24)</f>
        <v>1735765</v>
      </c>
      <c r="E25" s="9">
        <f t="shared" si="2"/>
        <v>1801174</v>
      </c>
      <c r="F25" s="9">
        <f t="shared" si="2"/>
        <v>1463900</v>
      </c>
      <c r="G25" s="9">
        <f t="shared" si="2"/>
        <v>1396430</v>
      </c>
      <c r="H25" s="9">
        <f t="shared" si="2"/>
        <v>1216850</v>
      </c>
    </row>
    <row r="26" spans="1:12" s="2" customFormat="1" x14ac:dyDescent="0.2">
      <c r="A26" s="1"/>
      <c r="B26" s="9"/>
      <c r="C26" s="9"/>
      <c r="D26" s="9"/>
      <c r="E26" s="9"/>
      <c r="F26" s="9"/>
    </row>
    <row r="27" spans="1:12" x14ac:dyDescent="0.2">
      <c r="A27" s="5" t="s">
        <v>19</v>
      </c>
      <c r="B27" s="7">
        <f>+B12-B25</f>
        <v>0</v>
      </c>
      <c r="C27" s="7">
        <f>+C12-C25</f>
        <v>0</v>
      </c>
      <c r="D27" s="7">
        <f>+D12-D25</f>
        <v>0</v>
      </c>
      <c r="E27" s="7">
        <f t="shared" ref="E27:H27" si="3">+E12-E25</f>
        <v>0</v>
      </c>
      <c r="F27" s="7">
        <f t="shared" si="3"/>
        <v>0</v>
      </c>
      <c r="G27" s="7">
        <f t="shared" si="3"/>
        <v>0</v>
      </c>
      <c r="H27" s="7">
        <f t="shared" si="3"/>
        <v>0</v>
      </c>
    </row>
    <row r="28" spans="1:12" x14ac:dyDescent="0.2">
      <c r="B28" s="8"/>
      <c r="C28" s="8"/>
      <c r="D28" s="8"/>
      <c r="E28" s="8"/>
      <c r="F28" s="8"/>
    </row>
    <row r="29" spans="1:12" x14ac:dyDescent="0.2">
      <c r="B29" s="4"/>
      <c r="C29" s="4"/>
      <c r="D29" s="4"/>
      <c r="E29" s="4"/>
    </row>
    <row r="30" spans="1:12" x14ac:dyDescent="0.2">
      <c r="B30" s="4"/>
      <c r="C30" s="4"/>
    </row>
  </sheetData>
  <mergeCells count="1">
    <mergeCell ref="A2:E2"/>
  </mergeCells>
  <phoneticPr fontId="0" type="noConversion"/>
  <pageMargins left="0.59055118110236227" right="0.39370078740157483" top="0.74803149606299213" bottom="0.74803149606299213" header="0.31496062992125984" footer="0.31496062992125984"/>
  <pageSetup paperSize="9" scale="85" fitToHeight="0" orientation="portrait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Skjema 2A investering</vt:lpstr>
    </vt:vector>
  </TitlesOfParts>
  <Company>Stavanger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sk16524</dc:creator>
  <cp:lastModifiedBy>Vibeke Bø Langeland</cp:lastModifiedBy>
  <cp:lastPrinted>2016-10-26T10:11:09Z</cp:lastPrinted>
  <dcterms:created xsi:type="dcterms:W3CDTF">2008-01-24T09:05:49Z</dcterms:created>
  <dcterms:modified xsi:type="dcterms:W3CDTF">2016-10-26T12:05:11Z</dcterms:modified>
</cp:coreProperties>
</file>